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gfile\課別共有\地域経済課\共有\商工等手続き関係\★5号認定\申請手続きのオンライン化（4号・危機関連）\2.様式検討\"/>
    </mc:Choice>
  </mc:AlternateContent>
  <bookViews>
    <workbookView xWindow="0" yWindow="0" windowWidth="20490" windowHeight="7530"/>
  </bookViews>
  <sheets>
    <sheet name="4号"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H13" i="1"/>
  <c r="G12" i="1"/>
  <c r="H11" i="1"/>
  <c r="G10" i="1"/>
  <c r="H9" i="1"/>
  <c r="A12" i="1"/>
  <c r="A14" i="1" s="1"/>
  <c r="B11" i="1" l="1"/>
  <c r="B13" i="1" s="1"/>
  <c r="J22" i="1"/>
  <c r="D22" i="1"/>
  <c r="D25" i="1" l="1"/>
  <c r="J25" i="1"/>
  <c r="D31" i="1" l="1"/>
  <c r="J19" i="1" l="1"/>
  <c r="D19" i="1"/>
  <c r="D29" i="1" l="1"/>
  <c r="G29" i="1" s="1"/>
  <c r="G31" i="1"/>
  <c r="J30" i="1" l="1"/>
</calcChain>
</file>

<file path=xl/sharedStrings.xml><?xml version="1.0" encoding="utf-8"?>
<sst xmlns="http://schemas.openxmlformats.org/spreadsheetml/2006/main" count="73" uniqueCount="45">
  <si>
    <t>原則として最近１か月の売上実績と</t>
  </si>
  <si>
    <t>その後２か月を含む３か月間の売上高見込み等</t>
  </si>
  <si>
    <t>年</t>
  </si>
  <si>
    <t>（原則実績値）</t>
  </si>
  <si>
    <t>Ａ</t>
  </si>
  <si>
    <t>（実績値）</t>
  </si>
  <si>
    <t>Ｂ</t>
  </si>
  <si>
    <t>（実績値または見込額）</t>
  </si>
  <si>
    <t>月</t>
    <phoneticPr fontId="3"/>
  </si>
  <si>
    <t>円</t>
    <phoneticPr fontId="3"/>
  </si>
  <si>
    <t>Ｃ</t>
    <phoneticPr fontId="3"/>
  </si>
  <si>
    <t>Ｄ</t>
    <phoneticPr fontId="3"/>
  </si>
  <si>
    <t>新型コロナウイルス感染症に対する信用保証制度の認定に係る売上高等の算出根拠</t>
  </si>
  <si>
    <t>（単位：　　　円）</t>
    <phoneticPr fontId="3"/>
  </si>
  <si>
    <t>最近１か月</t>
  </si>
  <si>
    <t>の売上実績</t>
  </si>
  <si>
    <t>（Ａ）</t>
  </si>
  <si>
    <t>左の時期に対応する前年同月の売上高等実績</t>
    <phoneticPr fontId="3"/>
  </si>
  <si>
    <t>前年同月</t>
    <phoneticPr fontId="3"/>
  </si>
  <si>
    <t>Ａ</t>
    <phoneticPr fontId="3"/>
  </si>
  <si>
    <t>円</t>
    <rPh sb="0" eb="1">
      <t>エン</t>
    </rPh>
    <phoneticPr fontId="3"/>
  </si>
  <si>
    <t>（Ｂ）</t>
    <phoneticPr fontId="3"/>
  </si>
  <si>
    <t>（Ａ＋Ｃ）</t>
    <phoneticPr fontId="3"/>
  </si>
  <si>
    <t>Ａ＋Ｃ</t>
    <phoneticPr fontId="3"/>
  </si>
  <si>
    <t>Ｂ</t>
    <phoneticPr fontId="3"/>
  </si>
  <si>
    <t>Ｂ＋Ｄ</t>
    <phoneticPr fontId="3"/>
  </si>
  <si>
    <t>最近３か月</t>
    <rPh sb="0" eb="2">
      <t>サイキン</t>
    </rPh>
    <rPh sb="4" eb="5">
      <t>ゲツ</t>
    </rPh>
    <phoneticPr fontId="3"/>
  </si>
  <si>
    <t>の売上実績</t>
    <rPh sb="1" eb="3">
      <t>ウリアゲ</t>
    </rPh>
    <rPh sb="3" eb="5">
      <t>ジッセキ</t>
    </rPh>
    <phoneticPr fontId="3"/>
  </si>
  <si>
    <t>（Ｂ＋Ｄ）</t>
    <phoneticPr fontId="3"/>
  </si>
  <si>
    <t>最近１か月</t>
    <rPh sb="0" eb="2">
      <t>サイキン</t>
    </rPh>
    <rPh sb="4" eb="5">
      <t>ゲツ</t>
    </rPh>
    <phoneticPr fontId="3"/>
  </si>
  <si>
    <t>最近３か月</t>
    <rPh sb="0" eb="2">
      <t>サイキン</t>
    </rPh>
    <rPh sb="4" eb="5">
      <t>ゲツ</t>
    </rPh>
    <phoneticPr fontId="3"/>
  </si>
  <si>
    <t>の減少率</t>
    <rPh sb="1" eb="4">
      <t>ゲンショウリツ</t>
    </rPh>
    <phoneticPr fontId="3"/>
  </si>
  <si>
    <t>結　論</t>
    <rPh sb="0" eb="1">
      <t>ケッ</t>
    </rPh>
    <rPh sb="2" eb="3">
      <t>ロン</t>
    </rPh>
    <phoneticPr fontId="3"/>
  </si>
  <si>
    <t>（イ）</t>
    <phoneticPr fontId="3"/>
  </si>
  <si>
    <t>（ロ）</t>
    <phoneticPr fontId="3"/>
  </si>
  <si>
    <t>（４号）</t>
    <rPh sb="2" eb="3">
      <t>ゴウ</t>
    </rPh>
    <phoneticPr fontId="3"/>
  </si>
  <si>
    <t>Ａの期間後２か月間の見込み売上高等</t>
    <phoneticPr fontId="3"/>
  </si>
  <si>
    <t>Ｃ</t>
    <phoneticPr fontId="3"/>
  </si>
  <si>
    <t>前年同月</t>
    <phoneticPr fontId="3"/>
  </si>
  <si>
    <t>Ｄ</t>
    <phoneticPr fontId="3"/>
  </si>
  <si>
    <t>（Ｃ）</t>
    <phoneticPr fontId="3"/>
  </si>
  <si>
    <t>（Ｄ）</t>
    <phoneticPr fontId="3"/>
  </si>
  <si>
    <t>R</t>
    <phoneticPr fontId="3"/>
  </si>
  <si>
    <t>R</t>
  </si>
  <si>
    <t>※前年同月に新型コロナウイルスの影響を受けている場合は、前々年同月の売上高実績を記載すること。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</si>
</sst>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9" x14ac:knownFonts="1">
    <font>
      <sz val="11"/>
      <color theme="1"/>
      <name val="游ゴシック"/>
      <family val="2"/>
      <charset val="128"/>
      <scheme val="minor"/>
    </font>
    <font>
      <sz val="10.5"/>
      <color theme="1"/>
      <name val="ＭＳ ゴシック"/>
      <family val="3"/>
      <charset val="128"/>
    </font>
    <font>
      <sz val="8"/>
      <color theme="1"/>
      <name val="ＭＳ ゴシック"/>
      <family val="3"/>
      <charset val="128"/>
    </font>
    <font>
      <sz val="6"/>
      <name val="游ゴシック"/>
      <family val="2"/>
      <charset val="128"/>
      <scheme val="minor"/>
    </font>
    <font>
      <sz val="11"/>
      <color theme="1"/>
      <name val="ＭＳ ゴシック"/>
      <family val="3"/>
      <charset val="128"/>
    </font>
    <font>
      <sz val="12"/>
      <color theme="1"/>
      <name val="游ゴシック"/>
      <family val="2"/>
      <charset val="128"/>
      <scheme val="minor"/>
    </font>
    <font>
      <sz val="20"/>
      <color theme="1"/>
      <name val="游ゴシック"/>
      <family val="2"/>
      <charset val="128"/>
      <scheme val="minor"/>
    </font>
    <font>
      <sz val="11"/>
      <color theme="1"/>
      <name val="游ゴシック"/>
      <family val="3"/>
      <charset val="128"/>
      <scheme val="minor"/>
    </font>
    <font>
      <sz val="12"/>
      <color theme="1"/>
      <name val="ＭＳ ゴシック"/>
      <family val="3"/>
      <charset val="128"/>
    </font>
  </fonts>
  <fills count="3">
    <fill>
      <patternFill patternType="none"/>
    </fill>
    <fill>
      <patternFill patternType="gray125"/>
    </fill>
    <fill>
      <patternFill patternType="solid">
        <fgColor theme="7" tint="0.39997558519241921"/>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dotted">
        <color auto="1"/>
      </left>
      <right style="thin">
        <color auto="1"/>
      </right>
      <top style="thin">
        <color auto="1"/>
      </top>
      <bottom style="thin">
        <color auto="1"/>
      </bottom>
      <diagonal/>
    </border>
    <border>
      <left style="thin">
        <color indexed="64"/>
      </left>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1">
    <xf numFmtId="0" fontId="0" fillId="0" borderId="0">
      <alignment vertical="center"/>
    </xf>
  </cellStyleXfs>
  <cellXfs count="82">
    <xf numFmtId="0" fontId="0" fillId="0" borderId="0" xfId="0">
      <alignment vertical="center"/>
    </xf>
    <xf numFmtId="0" fontId="1" fillId="0" borderId="3" xfId="0" applyFont="1" applyBorder="1" applyAlignment="1">
      <alignment horizontal="right" vertical="center" wrapText="1"/>
    </xf>
    <xf numFmtId="0" fontId="1" fillId="0" borderId="6" xfId="0" applyFont="1" applyBorder="1" applyAlignment="1">
      <alignment horizontal="right" vertical="center" wrapText="1"/>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1" fillId="0" borderId="5" xfId="0" applyFont="1" applyBorder="1" applyAlignment="1">
      <alignment horizontal="right" vertical="center" wrapText="1"/>
    </xf>
    <xf numFmtId="0" fontId="4" fillId="0" borderId="0" xfId="0" applyFont="1" applyAlignment="1">
      <alignment horizontal="center" vertical="center"/>
    </xf>
    <xf numFmtId="0" fontId="1" fillId="0" borderId="0" xfId="0" applyFont="1" applyAlignment="1">
      <alignment horizontal="right" vertical="center"/>
    </xf>
    <xf numFmtId="0" fontId="4" fillId="0" borderId="9" xfId="0" applyFont="1" applyBorder="1" applyAlignment="1">
      <alignment vertical="center"/>
    </xf>
    <xf numFmtId="0" fontId="4" fillId="0" borderId="7" xfId="0"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177" fontId="8" fillId="2" borderId="4" xfId="0" applyNumberFormat="1" applyFont="1" applyFill="1" applyBorder="1" applyAlignment="1">
      <alignment horizontal="right" vertical="center" wrapText="1"/>
    </xf>
    <xf numFmtId="0" fontId="8" fillId="2" borderId="2" xfId="0" applyFont="1" applyFill="1" applyBorder="1" applyAlignment="1">
      <alignment horizontal="right" vertical="center" wrapText="1"/>
    </xf>
    <xf numFmtId="0" fontId="8" fillId="0" borderId="1" xfId="0" applyFont="1" applyBorder="1" applyAlignment="1">
      <alignment horizontal="right" vertical="center" wrapText="1"/>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177" fontId="8" fillId="0" borderId="1" xfId="0" applyNumberFormat="1" applyFont="1" applyBorder="1" applyAlignment="1"/>
    <xf numFmtId="177" fontId="8" fillId="0" borderId="9" xfId="0" applyNumberFormat="1" applyFont="1" applyBorder="1" applyAlignment="1"/>
    <xf numFmtId="177" fontId="8" fillId="0" borderId="4" xfId="0" applyNumberFormat="1" applyFont="1" applyBorder="1" applyAlignment="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6" fontId="0" fillId="0" borderId="10" xfId="0" applyNumberFormat="1" applyBorder="1" applyAlignment="1">
      <alignment horizontal="center" vertical="center"/>
    </xf>
    <xf numFmtId="176" fontId="0" fillId="0" borderId="12" xfId="0" applyNumberFormat="1" applyBorder="1" applyAlignment="1">
      <alignment horizontal="center" vertical="center"/>
    </xf>
    <xf numFmtId="0" fontId="5"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1" fillId="0" borderId="3" xfId="0" applyFont="1" applyBorder="1" applyAlignment="1">
      <alignment horizontal="right" vertical="center" wrapText="1"/>
    </xf>
    <xf numFmtId="0" fontId="1" fillId="0" borderId="6" xfId="0" applyFont="1" applyBorder="1" applyAlignment="1">
      <alignment horizontal="right"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4" fillId="0" borderId="0" xfId="0" applyFont="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4" fillId="0" borderId="2" xfId="0" applyFont="1" applyBorder="1" applyAlignment="1">
      <alignment horizontal="center"/>
    </xf>
    <xf numFmtId="0" fontId="4" fillId="0" borderId="0" xfId="0" applyFont="1" applyBorder="1" applyAlignment="1">
      <alignment horizontal="center"/>
    </xf>
    <xf numFmtId="0" fontId="4" fillId="0" borderId="5" xfId="0" applyFont="1" applyBorder="1" applyAlignment="1">
      <alignment horizontal="center"/>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7" xfId="0" applyFont="1" applyBorder="1" applyAlignment="1">
      <alignment horizontal="justify" vertical="center" wrapText="1"/>
    </xf>
    <xf numFmtId="0" fontId="6" fillId="0" borderId="13" xfId="0" applyFont="1" applyBorder="1" applyAlignment="1">
      <alignment horizontal="center" vertical="center"/>
    </xf>
    <xf numFmtId="0" fontId="0" fillId="0" borderId="13" xfId="0" applyFont="1" applyBorder="1" applyAlignment="1">
      <alignment horizontal="center" vertical="center"/>
    </xf>
    <xf numFmtId="0" fontId="7" fillId="0" borderId="1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76"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0" fontId="8" fillId="0" borderId="2" xfId="0" applyFont="1" applyBorder="1" applyAlignment="1">
      <alignment vertical="center" wrapText="1"/>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0" fillId="0" borderId="2" xfId="0" applyBorder="1" applyAlignment="1">
      <alignment vertical="center" wrapText="1"/>
    </xf>
    <xf numFmtId="0" fontId="0" fillId="0" borderId="0" xfId="0" applyBorder="1" applyAlignment="1">
      <alignment vertical="center" wrapText="1"/>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abSelected="1" workbookViewId="0">
      <selection activeCell="D16" sqref="D16"/>
    </sheetView>
  </sheetViews>
  <sheetFormatPr defaultRowHeight="18.75" x14ac:dyDescent="0.4"/>
  <cols>
    <col min="1" max="2" width="3.75" customWidth="1"/>
    <col min="3" max="3" width="3.25" bestFit="1" customWidth="1"/>
    <col min="4" max="4" width="20" customWidth="1"/>
    <col min="5" max="5" width="3.25" bestFit="1" customWidth="1"/>
    <col min="6" max="6" width="6" bestFit="1" customWidth="1"/>
    <col min="7" max="8" width="2.875" customWidth="1"/>
    <col min="9" max="9" width="4.625" customWidth="1"/>
    <col min="10" max="10" width="20" customWidth="1"/>
    <col min="11" max="11" width="3.25" bestFit="1" customWidth="1"/>
    <col min="12" max="12" width="6" customWidth="1"/>
  </cols>
  <sheetData>
    <row r="1" spans="1:12" x14ac:dyDescent="0.4">
      <c r="A1" s="45" t="s">
        <v>12</v>
      </c>
      <c r="B1" s="45"/>
      <c r="C1" s="45"/>
      <c r="D1" s="45"/>
      <c r="E1" s="45"/>
      <c r="F1" s="45"/>
      <c r="G1" s="45"/>
      <c r="H1" s="45"/>
      <c r="I1" s="45"/>
      <c r="J1" s="45"/>
      <c r="K1" s="45"/>
      <c r="L1" s="45"/>
    </row>
    <row r="2" spans="1:12" x14ac:dyDescent="0.4">
      <c r="A2" s="6"/>
      <c r="B2" s="10"/>
      <c r="C2" s="6"/>
      <c r="D2" s="12"/>
      <c r="E2" s="12"/>
      <c r="F2" s="6"/>
      <c r="G2" s="6"/>
      <c r="H2" s="10"/>
      <c r="I2" s="6"/>
      <c r="J2" s="6"/>
      <c r="K2" s="6"/>
      <c r="L2" s="13" t="s">
        <v>35</v>
      </c>
    </row>
    <row r="3" spans="1:12" x14ac:dyDescent="0.4">
      <c r="A3" s="6"/>
      <c r="B3" s="10"/>
      <c r="C3" s="6"/>
      <c r="D3" s="12"/>
      <c r="E3" s="12"/>
      <c r="F3" s="6"/>
      <c r="G3" s="6"/>
      <c r="H3" s="10"/>
      <c r="I3" s="6"/>
      <c r="J3" s="6"/>
      <c r="K3" s="6"/>
      <c r="L3" s="6"/>
    </row>
    <row r="6" spans="1:12" x14ac:dyDescent="0.4">
      <c r="L6" s="7" t="s">
        <v>13</v>
      </c>
    </row>
    <row r="7" spans="1:12" ht="25.5" customHeight="1" x14ac:dyDescent="0.4">
      <c r="A7" s="46" t="s">
        <v>0</v>
      </c>
      <c r="B7" s="47"/>
      <c r="C7" s="47"/>
      <c r="D7" s="47"/>
      <c r="E7" s="47"/>
      <c r="F7" s="48"/>
      <c r="G7" s="46" t="s">
        <v>17</v>
      </c>
      <c r="H7" s="47"/>
      <c r="I7" s="47"/>
      <c r="J7" s="47"/>
      <c r="K7" s="47"/>
      <c r="L7" s="48"/>
    </row>
    <row r="8" spans="1:12" ht="25.5" customHeight="1" x14ac:dyDescent="0.4">
      <c r="A8" s="49" t="s">
        <v>1</v>
      </c>
      <c r="B8" s="50"/>
      <c r="C8" s="50"/>
      <c r="D8" s="50"/>
      <c r="E8" s="50"/>
      <c r="F8" s="51"/>
      <c r="G8" s="49"/>
      <c r="H8" s="50"/>
      <c r="I8" s="50"/>
      <c r="J8" s="50"/>
      <c r="K8" s="50"/>
      <c r="L8" s="51"/>
    </row>
    <row r="9" spans="1:12" ht="18.75" customHeight="1" x14ac:dyDescent="0.4">
      <c r="A9" s="16" t="s">
        <v>42</v>
      </c>
      <c r="B9" s="15">
        <v>2</v>
      </c>
      <c r="C9" s="1" t="s">
        <v>2</v>
      </c>
      <c r="D9" s="3" t="s">
        <v>3</v>
      </c>
      <c r="E9" s="4"/>
      <c r="F9" s="38" t="s">
        <v>4</v>
      </c>
      <c r="G9" s="78" t="s">
        <v>42</v>
      </c>
      <c r="H9" s="78">
        <f>B9-1</f>
        <v>1</v>
      </c>
      <c r="I9" s="1" t="s">
        <v>2</v>
      </c>
      <c r="J9" s="3" t="s">
        <v>5</v>
      </c>
      <c r="K9" s="4"/>
      <c r="L9" s="38" t="s">
        <v>6</v>
      </c>
    </row>
    <row r="10" spans="1:12" x14ac:dyDescent="0.4">
      <c r="A10" s="41">
        <v>12</v>
      </c>
      <c r="B10" s="42"/>
      <c r="C10" s="2" t="s">
        <v>8</v>
      </c>
      <c r="D10" s="14">
        <v>100</v>
      </c>
      <c r="E10" s="5" t="s">
        <v>9</v>
      </c>
      <c r="F10" s="38"/>
      <c r="G10" s="43">
        <f>A10</f>
        <v>12</v>
      </c>
      <c r="H10" s="44"/>
      <c r="I10" s="2" t="s">
        <v>8</v>
      </c>
      <c r="J10" s="14">
        <v>300</v>
      </c>
      <c r="K10" s="5" t="s">
        <v>9</v>
      </c>
      <c r="L10" s="38"/>
    </row>
    <row r="11" spans="1:12" ht="21" customHeight="1" x14ac:dyDescent="0.4">
      <c r="A11" s="16" t="s">
        <v>42</v>
      </c>
      <c r="B11" s="77">
        <f>IF(A12=1,B9+1,B9)</f>
        <v>3</v>
      </c>
      <c r="C11" s="39" t="s">
        <v>8</v>
      </c>
      <c r="D11" s="3" t="s">
        <v>7</v>
      </c>
      <c r="E11" s="4"/>
      <c r="F11" s="38" t="s">
        <v>10</v>
      </c>
      <c r="G11" s="79" t="s">
        <v>43</v>
      </c>
      <c r="H11" s="78">
        <f>B11-1</f>
        <v>2</v>
      </c>
      <c r="I11" s="39" t="s">
        <v>8</v>
      </c>
      <c r="J11" s="3" t="s">
        <v>5</v>
      </c>
      <c r="K11" s="4"/>
      <c r="L11" s="38" t="s">
        <v>11</v>
      </c>
    </row>
    <row r="12" spans="1:12" x14ac:dyDescent="0.4">
      <c r="A12" s="43">
        <f>MOD(A10,12)+1</f>
        <v>1</v>
      </c>
      <c r="B12" s="44"/>
      <c r="C12" s="40"/>
      <c r="D12" s="14">
        <v>200</v>
      </c>
      <c r="E12" s="5" t="s">
        <v>9</v>
      </c>
      <c r="F12" s="38"/>
      <c r="G12" s="43">
        <f>A12</f>
        <v>1</v>
      </c>
      <c r="H12" s="44"/>
      <c r="I12" s="40"/>
      <c r="J12" s="14">
        <v>100</v>
      </c>
      <c r="K12" s="5" t="s">
        <v>9</v>
      </c>
      <c r="L12" s="38"/>
    </row>
    <row r="13" spans="1:12" ht="21" customHeight="1" x14ac:dyDescent="0.4">
      <c r="A13" s="16" t="s">
        <v>42</v>
      </c>
      <c r="B13" s="77">
        <f>IF(A14=1,B11+1,B11)</f>
        <v>3</v>
      </c>
      <c r="C13" s="39" t="s">
        <v>8</v>
      </c>
      <c r="D13" s="3" t="s">
        <v>7</v>
      </c>
      <c r="E13" s="4"/>
      <c r="F13" s="38"/>
      <c r="G13" s="79" t="s">
        <v>43</v>
      </c>
      <c r="H13" s="78">
        <f>B13-1</f>
        <v>2</v>
      </c>
      <c r="I13" s="39" t="s">
        <v>8</v>
      </c>
      <c r="J13" s="3" t="s">
        <v>5</v>
      </c>
      <c r="K13" s="4"/>
      <c r="L13" s="38"/>
    </row>
    <row r="14" spans="1:12" x14ac:dyDescent="0.4">
      <c r="A14" s="43">
        <f>MOD(A12,12)+1</f>
        <v>2</v>
      </c>
      <c r="B14" s="44"/>
      <c r="C14" s="40"/>
      <c r="D14" s="14">
        <v>300</v>
      </c>
      <c r="E14" s="5" t="s">
        <v>9</v>
      </c>
      <c r="F14" s="38"/>
      <c r="G14" s="43">
        <f>A14</f>
        <v>2</v>
      </c>
      <c r="H14" s="44"/>
      <c r="I14" s="40"/>
      <c r="J14" s="14">
        <v>100</v>
      </c>
      <c r="K14" s="5" t="s">
        <v>9</v>
      </c>
      <c r="L14" s="38"/>
    </row>
    <row r="15" spans="1:12" x14ac:dyDescent="0.4">
      <c r="G15" s="80" t="s">
        <v>44</v>
      </c>
      <c r="H15" s="80"/>
      <c r="I15" s="80"/>
      <c r="J15" s="80"/>
      <c r="K15" s="80"/>
      <c r="L15" s="80"/>
    </row>
    <row r="16" spans="1:12" x14ac:dyDescent="0.4">
      <c r="G16" s="81"/>
      <c r="H16" s="81"/>
      <c r="I16" s="81"/>
      <c r="J16" s="81"/>
      <c r="K16" s="81"/>
      <c r="L16" s="81"/>
    </row>
    <row r="17" spans="1:12" x14ac:dyDescent="0.4">
      <c r="G17" s="81"/>
      <c r="H17" s="81"/>
      <c r="I17" s="81"/>
      <c r="J17" s="81"/>
      <c r="K17" s="81"/>
      <c r="L17" s="81"/>
    </row>
    <row r="19" spans="1:12" x14ac:dyDescent="0.4">
      <c r="A19" s="32" t="s">
        <v>14</v>
      </c>
      <c r="B19" s="33"/>
      <c r="C19" s="34"/>
      <c r="D19" s="29">
        <f>D10</f>
        <v>100</v>
      </c>
      <c r="E19" s="17" t="s">
        <v>20</v>
      </c>
      <c r="F19" s="20" t="s">
        <v>19</v>
      </c>
      <c r="G19" s="32" t="s">
        <v>18</v>
      </c>
      <c r="H19" s="33"/>
      <c r="I19" s="34"/>
      <c r="J19" s="29">
        <f>J10</f>
        <v>300</v>
      </c>
      <c r="K19" s="52" t="s">
        <v>20</v>
      </c>
      <c r="L19" s="20" t="s">
        <v>24</v>
      </c>
    </row>
    <row r="20" spans="1:12" x14ac:dyDescent="0.4">
      <c r="A20" s="23" t="s">
        <v>15</v>
      </c>
      <c r="B20" s="24"/>
      <c r="C20" s="25"/>
      <c r="D20" s="30"/>
      <c r="E20" s="18"/>
      <c r="F20" s="21"/>
      <c r="G20" s="23" t="s">
        <v>15</v>
      </c>
      <c r="H20" s="24"/>
      <c r="I20" s="25"/>
      <c r="J20" s="30"/>
      <c r="K20" s="53"/>
      <c r="L20" s="21"/>
    </row>
    <row r="21" spans="1:12" x14ac:dyDescent="0.4">
      <c r="A21" s="26" t="s">
        <v>16</v>
      </c>
      <c r="B21" s="27"/>
      <c r="C21" s="28"/>
      <c r="D21" s="31"/>
      <c r="E21" s="19"/>
      <c r="F21" s="22"/>
      <c r="G21" s="26" t="s">
        <v>21</v>
      </c>
      <c r="H21" s="27"/>
      <c r="I21" s="28"/>
      <c r="J21" s="31"/>
      <c r="K21" s="54"/>
      <c r="L21" s="22"/>
    </row>
    <row r="22" spans="1:12" x14ac:dyDescent="0.4">
      <c r="A22" s="55" t="s">
        <v>36</v>
      </c>
      <c r="B22" s="56"/>
      <c r="C22" s="57"/>
      <c r="D22" s="29">
        <f>D12+D14</f>
        <v>500</v>
      </c>
      <c r="E22" s="17" t="s">
        <v>20</v>
      </c>
      <c r="F22" s="20" t="s">
        <v>37</v>
      </c>
      <c r="G22" s="32" t="s">
        <v>38</v>
      </c>
      <c r="H22" s="33"/>
      <c r="I22" s="34"/>
      <c r="J22" s="29">
        <f>J12+J14</f>
        <v>200</v>
      </c>
      <c r="K22" s="17" t="s">
        <v>20</v>
      </c>
      <c r="L22" s="20" t="s">
        <v>39</v>
      </c>
    </row>
    <row r="23" spans="1:12" x14ac:dyDescent="0.4">
      <c r="A23" s="58"/>
      <c r="B23" s="59"/>
      <c r="C23" s="60"/>
      <c r="D23" s="30"/>
      <c r="E23" s="18"/>
      <c r="F23" s="21"/>
      <c r="G23" s="23" t="s">
        <v>15</v>
      </c>
      <c r="H23" s="24"/>
      <c r="I23" s="25"/>
      <c r="J23" s="30"/>
      <c r="K23" s="18"/>
      <c r="L23" s="21"/>
    </row>
    <row r="24" spans="1:12" x14ac:dyDescent="0.4">
      <c r="A24" s="26" t="s">
        <v>40</v>
      </c>
      <c r="B24" s="27"/>
      <c r="C24" s="28"/>
      <c r="D24" s="31"/>
      <c r="E24" s="19"/>
      <c r="F24" s="22"/>
      <c r="G24" s="26" t="s">
        <v>41</v>
      </c>
      <c r="H24" s="27"/>
      <c r="I24" s="28"/>
      <c r="J24" s="31"/>
      <c r="K24" s="19"/>
      <c r="L24" s="22"/>
    </row>
    <row r="25" spans="1:12" ht="18.75" customHeight="1" x14ac:dyDescent="0.4">
      <c r="A25" s="64" t="s">
        <v>26</v>
      </c>
      <c r="B25" s="65"/>
      <c r="C25" s="66"/>
      <c r="D25" s="29">
        <f>D10+D12+D14</f>
        <v>600</v>
      </c>
      <c r="E25" s="17" t="s">
        <v>20</v>
      </c>
      <c r="F25" s="20" t="s">
        <v>23</v>
      </c>
      <c r="G25" s="32" t="s">
        <v>18</v>
      </c>
      <c r="H25" s="33"/>
      <c r="I25" s="34"/>
      <c r="J25" s="29">
        <f>J10+J12+J14</f>
        <v>500</v>
      </c>
      <c r="K25" s="52" t="s">
        <v>20</v>
      </c>
      <c r="L25" s="20" t="s">
        <v>25</v>
      </c>
    </row>
    <row r="26" spans="1:12" x14ac:dyDescent="0.4">
      <c r="A26" s="8" t="s">
        <v>27</v>
      </c>
      <c r="B26" s="11"/>
      <c r="C26" s="9"/>
      <c r="D26" s="30"/>
      <c r="E26" s="18"/>
      <c r="F26" s="21"/>
      <c r="G26" s="23" t="s">
        <v>15</v>
      </c>
      <c r="H26" s="24"/>
      <c r="I26" s="25"/>
      <c r="J26" s="30"/>
      <c r="K26" s="53"/>
      <c r="L26" s="21"/>
    </row>
    <row r="27" spans="1:12" x14ac:dyDescent="0.4">
      <c r="A27" s="26" t="s">
        <v>22</v>
      </c>
      <c r="B27" s="27"/>
      <c r="C27" s="28"/>
      <c r="D27" s="31"/>
      <c r="E27" s="19"/>
      <c r="F27" s="22"/>
      <c r="G27" s="26" t="s">
        <v>28</v>
      </c>
      <c r="H27" s="27"/>
      <c r="I27" s="28"/>
      <c r="J27" s="31"/>
      <c r="K27" s="54"/>
      <c r="L27" s="22"/>
    </row>
    <row r="29" spans="1:12" ht="18.75" customHeight="1" x14ac:dyDescent="0.4">
      <c r="A29" s="67" t="s">
        <v>29</v>
      </c>
      <c r="B29" s="68"/>
      <c r="C29" s="69"/>
      <c r="D29" s="73">
        <f>ROUNDDOWN((J19-D19)/J19,3)</f>
        <v>0.66600000000000004</v>
      </c>
      <c r="E29" s="74"/>
      <c r="F29" s="35" t="s">
        <v>33</v>
      </c>
      <c r="G29" s="37" t="str">
        <f>IF(D29&gt;=0.2,"20%以上","20%未満")</f>
        <v>20%以上</v>
      </c>
      <c r="H29" s="37"/>
      <c r="J29" s="62" t="s">
        <v>32</v>
      </c>
      <c r="K29" s="63"/>
      <c r="L29" s="63"/>
    </row>
    <row r="30" spans="1:12" ht="18.75" customHeight="1" x14ac:dyDescent="0.4">
      <c r="A30" s="70" t="s">
        <v>31</v>
      </c>
      <c r="B30" s="71"/>
      <c r="C30" s="72"/>
      <c r="D30" s="75"/>
      <c r="E30" s="76"/>
      <c r="F30" s="36"/>
      <c r="G30" s="37"/>
      <c r="H30" s="37"/>
      <c r="J30" s="61" t="str">
        <f>IF(AND(G29="20%以上",G31="20%以上"),"申請可能","申請不可")</f>
        <v>申請不可</v>
      </c>
      <c r="K30" s="61"/>
      <c r="L30" s="61"/>
    </row>
    <row r="31" spans="1:12" ht="18.75" customHeight="1" x14ac:dyDescent="0.4">
      <c r="A31" s="67" t="s">
        <v>30</v>
      </c>
      <c r="B31" s="68"/>
      <c r="C31" s="69"/>
      <c r="D31" s="73">
        <f>ROUNDDOWN((J25-D25)/J25,3)</f>
        <v>-0.2</v>
      </c>
      <c r="E31" s="74"/>
      <c r="F31" s="35" t="s">
        <v>34</v>
      </c>
      <c r="G31" s="37" t="str">
        <f>IF(D31&gt;=0.2,"20%以上","20%未満")</f>
        <v>20%未満</v>
      </c>
      <c r="H31" s="37"/>
      <c r="J31" s="61"/>
      <c r="K31" s="61"/>
      <c r="L31" s="61"/>
    </row>
    <row r="32" spans="1:12" ht="18.75" customHeight="1" x14ac:dyDescent="0.4">
      <c r="A32" s="70" t="s">
        <v>31</v>
      </c>
      <c r="B32" s="71"/>
      <c r="C32" s="72"/>
      <c r="D32" s="75"/>
      <c r="E32" s="76"/>
      <c r="F32" s="36"/>
      <c r="G32" s="37"/>
      <c r="H32" s="37"/>
      <c r="J32" s="61"/>
      <c r="K32" s="61"/>
      <c r="L32" s="61"/>
    </row>
  </sheetData>
  <mergeCells count="65">
    <mergeCell ref="G15:L17"/>
    <mergeCell ref="J30:L32"/>
    <mergeCell ref="J29:L29"/>
    <mergeCell ref="A25:C25"/>
    <mergeCell ref="G20:I20"/>
    <mergeCell ref="G19:I19"/>
    <mergeCell ref="A29:C29"/>
    <mergeCell ref="A30:C30"/>
    <mergeCell ref="A31:C31"/>
    <mergeCell ref="A32:C32"/>
    <mergeCell ref="D29:E30"/>
    <mergeCell ref="D31:E32"/>
    <mergeCell ref="F29:F30"/>
    <mergeCell ref="L25:L27"/>
    <mergeCell ref="A19:C19"/>
    <mergeCell ref="A20:C20"/>
    <mergeCell ref="L19:L21"/>
    <mergeCell ref="A27:C27"/>
    <mergeCell ref="K25:K27"/>
    <mergeCell ref="J19:J21"/>
    <mergeCell ref="J25:J27"/>
    <mergeCell ref="F19:F21"/>
    <mergeCell ref="F25:F27"/>
    <mergeCell ref="G25:I25"/>
    <mergeCell ref="G26:I26"/>
    <mergeCell ref="G27:I27"/>
    <mergeCell ref="D19:D21"/>
    <mergeCell ref="A21:C21"/>
    <mergeCell ref="E19:E21"/>
    <mergeCell ref="K19:K21"/>
    <mergeCell ref="G21:I21"/>
    <mergeCell ref="A22:C23"/>
    <mergeCell ref="A1:L1"/>
    <mergeCell ref="A7:F7"/>
    <mergeCell ref="A8:F8"/>
    <mergeCell ref="G7:L8"/>
    <mergeCell ref="F9:F10"/>
    <mergeCell ref="L9:L10"/>
    <mergeCell ref="G10:H10"/>
    <mergeCell ref="L11:L14"/>
    <mergeCell ref="I11:I12"/>
    <mergeCell ref="C11:C12"/>
    <mergeCell ref="A10:B10"/>
    <mergeCell ref="C13:C14"/>
    <mergeCell ref="F11:F14"/>
    <mergeCell ref="I13:I14"/>
    <mergeCell ref="A12:B12"/>
    <mergeCell ref="A14:B14"/>
    <mergeCell ref="G12:H12"/>
    <mergeCell ref="G14:H14"/>
    <mergeCell ref="F31:F32"/>
    <mergeCell ref="G29:H30"/>
    <mergeCell ref="G31:H32"/>
    <mergeCell ref="D25:D27"/>
    <mergeCell ref="E25:E27"/>
    <mergeCell ref="K22:K24"/>
    <mergeCell ref="L22:L24"/>
    <mergeCell ref="G23:I23"/>
    <mergeCell ref="A24:C24"/>
    <mergeCell ref="G24:I24"/>
    <mergeCell ref="D22:D24"/>
    <mergeCell ref="E22:E24"/>
    <mergeCell ref="F22:F24"/>
    <mergeCell ref="G22:I22"/>
    <mergeCell ref="J22:J24"/>
  </mergeCells>
  <phoneticPr fontId="3"/>
  <conditionalFormatting sqref="G29 G31">
    <cfRule type="cellIs" dxfId="1" priority="2" operator="equal">
      <formula>"20%未満"</formula>
    </cfRule>
  </conditionalFormatting>
  <conditionalFormatting sqref="J29:J30">
    <cfRule type="cellIs" dxfId="0" priority="1" operator="equal">
      <formula>"申請不可"</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izumiotsu</dc:creator>
  <cp:lastModifiedBy>izumiotsu</cp:lastModifiedBy>
  <cp:lastPrinted>2021-03-02T08:29:53Z</cp:lastPrinted>
  <dcterms:created xsi:type="dcterms:W3CDTF">2021-02-08T08:20:19Z</dcterms:created>
  <dcterms:modified xsi:type="dcterms:W3CDTF">2021-03-18T04:38:18Z</dcterms:modified>
</cp:coreProperties>
</file>